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omla\Site circonscription CREIL\dmdocuments\documents de rentrée\"/>
    </mc:Choice>
  </mc:AlternateContent>
  <bookViews>
    <workbookView xWindow="0" yWindow="0" windowWidth="15480" windowHeight="8445"/>
  </bookViews>
  <sheets>
    <sheet name="LVE" sheetId="1" r:id="rId1"/>
  </sheets>
  <definedNames>
    <definedName name="_xlnm._FilterDatabase" localSheetId="0" hidden="1">LVE!$A$3:$P$46</definedName>
    <definedName name="_xlnm.Print_Titles" localSheetId="0">LVE!$7:$8</definedName>
    <definedName name="_xlnm.Print_Area" localSheetId="0">LVE!$A$1:$N$38</definedName>
  </definedNames>
  <calcPr calcId="162913"/>
</workbook>
</file>

<file path=xl/calcChain.xml><?xml version="1.0" encoding="utf-8"?>
<calcChain xmlns="http://schemas.openxmlformats.org/spreadsheetml/2006/main">
  <c r="S46" i="1" l="1"/>
  <c r="R46" i="1"/>
  <c r="S45" i="1"/>
  <c r="R45" i="1"/>
  <c r="S44" i="1"/>
  <c r="R44" i="1"/>
  <c r="Q46" i="1"/>
  <c r="S43" i="1"/>
  <c r="Q45" i="1"/>
  <c r="Q44" i="1"/>
  <c r="R43" i="1"/>
  <c r="Q43" i="1"/>
  <c r="Q39" i="1"/>
  <c r="R39" i="1"/>
  <c r="S39" i="1"/>
  <c r="S40" i="1"/>
  <c r="P39" i="1"/>
  <c r="P40" i="1"/>
  <c r="L8" i="1"/>
  <c r="K8" i="1"/>
  <c r="J8" i="1"/>
  <c r="I8" i="1"/>
  <c r="H8" i="1"/>
  <c r="G8" i="1"/>
  <c r="H42" i="1"/>
  <c r="I42" i="1"/>
  <c r="J42" i="1"/>
  <c r="K42" i="1"/>
  <c r="L42" i="1"/>
  <c r="G42" i="1"/>
  <c r="H41" i="1"/>
  <c r="I41" i="1"/>
  <c r="J41" i="1"/>
  <c r="K41" i="1"/>
  <c r="L41" i="1"/>
  <c r="G41" i="1"/>
  <c r="G46" i="1" s="1"/>
  <c r="H40" i="1"/>
  <c r="I40" i="1"/>
  <c r="J40" i="1"/>
  <c r="K40" i="1"/>
  <c r="G45" i="1" s="1"/>
  <c r="L40" i="1"/>
  <c r="G40" i="1"/>
  <c r="H39" i="1"/>
  <c r="I39" i="1"/>
  <c r="J39" i="1"/>
  <c r="K39" i="1"/>
  <c r="L39" i="1"/>
  <c r="G39" i="1"/>
  <c r="G44" i="1" s="1"/>
  <c r="Q40" i="1" l="1"/>
</calcChain>
</file>

<file path=xl/sharedStrings.xml><?xml version="1.0" encoding="utf-8"?>
<sst xmlns="http://schemas.openxmlformats.org/spreadsheetml/2006/main" count="53" uniqueCount="49">
  <si>
    <t>Ecole RNE</t>
  </si>
  <si>
    <t>Ecole Dénomination complémentaire</t>
  </si>
  <si>
    <t>Ecole Commune</t>
  </si>
  <si>
    <t>Intervenant</t>
  </si>
  <si>
    <t>GS</t>
  </si>
  <si>
    <t>CP</t>
  </si>
  <si>
    <t>CE1</t>
  </si>
  <si>
    <t>CE2</t>
  </si>
  <si>
    <t>CM1</t>
  </si>
  <si>
    <t>CM2</t>
  </si>
  <si>
    <t>Langue</t>
  </si>
  <si>
    <t>Durée</t>
  </si>
  <si>
    <t>NOM</t>
  </si>
  <si>
    <t>Prénom</t>
  </si>
  <si>
    <t>Type</t>
  </si>
  <si>
    <t>Anglais</t>
  </si>
  <si>
    <t>CIRCONSCRIPTION :</t>
  </si>
  <si>
    <t>NOM PRENOM DU CPC EN CHARGE DES LVE :</t>
  </si>
  <si>
    <t>Personnel 1er degré (PE / FS)</t>
  </si>
  <si>
    <t>Personnel 2nd degré (PLC)</t>
  </si>
  <si>
    <t>Assist. étranger (ALVE)</t>
  </si>
  <si>
    <t>Assist. recruté local (ARL)</t>
  </si>
  <si>
    <t>Interv. extérieur habilité (IEH)</t>
  </si>
  <si>
    <t>Interv. bénévole</t>
  </si>
  <si>
    <t>Interv. rémunéré ambassade</t>
  </si>
  <si>
    <t>A préciser !</t>
  </si>
  <si>
    <r>
      <rPr>
        <b/>
        <u/>
        <sz val="10"/>
        <color indexed="10"/>
        <rFont val="Arial"/>
        <family val="2"/>
      </rPr>
      <t>IMPORTANT</t>
    </r>
    <r>
      <rPr>
        <sz val="10"/>
        <rFont val="Arial"/>
        <family val="2"/>
      </rPr>
      <t xml:space="preserve">
</t>
    </r>
    <r>
      <rPr>
        <b/>
        <sz val="11"/>
        <rFont val="Arial"/>
        <family val="2"/>
      </rPr>
      <t>Indiquer l'effectif d'une même classe sur 2 lignes
si 2 LVE différentes enseignées dans cette classe,</t>
    </r>
    <r>
      <rPr>
        <sz val="10"/>
        <rFont val="Arial"/>
        <family val="2"/>
      </rPr>
      <t xml:space="preserve">
</t>
    </r>
    <r>
      <rPr>
        <b/>
        <sz val="11"/>
        <rFont val="Arial"/>
        <family val="2"/>
      </rPr>
      <t>mais ne pas saisir deux fois l’effectif si c'est 2 intervenants
sur une même classe (renseigner 1 ligne pour chaque intervenant
mais ne pas indiquer 2 fois l'effectif de cette classe).</t>
    </r>
  </si>
  <si>
    <t>Reporter ici toutes les écoles et les classes même s'il n’y a pas d’enseignement LVE organisé.</t>
  </si>
  <si>
    <t>Allemand</t>
  </si>
  <si>
    <t>Portugais</t>
  </si>
  <si>
    <t>Nb de cl.</t>
  </si>
  <si>
    <t>Nb de gr.</t>
  </si>
  <si>
    <t>AGL</t>
  </si>
  <si>
    <t>ALL</t>
  </si>
  <si>
    <t>POR</t>
  </si>
  <si>
    <t>Sans ens.</t>
  </si>
  <si>
    <t>classes</t>
  </si>
  <si>
    <t>groupes</t>
  </si>
  <si>
    <t>Classes sans ens.</t>
  </si>
  <si>
    <t>PE</t>
  </si>
  <si>
    <t>AGL/ALL</t>
  </si>
  <si>
    <t>PLC</t>
  </si>
  <si>
    <t>ALVE</t>
  </si>
  <si>
    <t>AGL/POR</t>
  </si>
  <si>
    <t>Interv. Rém. Amb.</t>
  </si>
  <si>
    <t>Commentaire</t>
  </si>
  <si>
    <t>Claire LEBEL</t>
  </si>
  <si>
    <t>CREIL</t>
  </si>
  <si>
    <t>COUVERTURE LVE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</si>
</sst>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31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8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2" fontId="2" fillId="5" borderId="8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8" borderId="2" xfId="0" applyFill="1" applyBorder="1"/>
    <xf numFmtId="0" fontId="1" fillId="8" borderId="2" xfId="0" applyFont="1" applyFill="1" applyBorder="1"/>
    <xf numFmtId="0" fontId="1" fillId="8" borderId="2" xfId="0" applyNumberFormat="1" applyFont="1" applyFill="1" applyBorder="1"/>
    <xf numFmtId="0" fontId="0" fillId="8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="90" zoomScaleNormal="90" workbookViewId="0">
      <pane xSplit="15" ySplit="8" topLeftCell="AO9" activePane="bottomRight" state="frozen"/>
      <selection pane="topRight" activeCell="P1" sqref="P1"/>
      <selection pane="bottomLeft" activeCell="A10" sqref="A10"/>
      <selection pane="bottomRight" activeCell="B43" sqref="B43"/>
    </sheetView>
  </sheetViews>
  <sheetFormatPr baseColWidth="10" defaultRowHeight="12.75" x14ac:dyDescent="0.2"/>
  <cols>
    <col min="1" max="1" width="10.28515625" style="2" customWidth="1"/>
    <col min="2" max="2" width="35.28515625" style="2" customWidth="1"/>
    <col min="3" max="3" width="15.85546875" style="2" bestFit="1" customWidth="1"/>
    <col min="4" max="4" width="30.42578125" style="2" customWidth="1"/>
    <col min="5" max="5" width="26.140625" style="2" customWidth="1"/>
    <col min="6" max="6" width="26.42578125" style="2" bestFit="1" customWidth="1"/>
    <col min="7" max="12" width="5.7109375" style="2" customWidth="1"/>
    <col min="13" max="13" width="13.5703125" style="2" customWidth="1"/>
    <col min="14" max="14" width="6.42578125" style="2" customWidth="1"/>
    <col min="15" max="15" width="25.5703125" style="20" customWidth="1"/>
    <col min="16" max="16" width="16.28515625" style="2" hidden="1" customWidth="1"/>
    <col min="17" max="21" width="0" style="2" hidden="1" customWidth="1"/>
    <col min="22" max="22" width="32" style="2" hidden="1" customWidth="1"/>
    <col min="23" max="40" width="0" style="2" hidden="1" customWidth="1"/>
    <col min="41" max="16384" width="11.42578125" style="2"/>
  </cols>
  <sheetData>
    <row r="1" spans="1:22" ht="13.5" thickBot="1" x14ac:dyDescent="0.25">
      <c r="V1" s="1" t="s">
        <v>25</v>
      </c>
    </row>
    <row r="2" spans="1:22" ht="15.75" x14ac:dyDescent="0.2">
      <c r="B2" s="13" t="s">
        <v>48</v>
      </c>
      <c r="F2" s="35" t="s">
        <v>26</v>
      </c>
      <c r="G2" s="36"/>
      <c r="H2" s="36"/>
      <c r="I2" s="36"/>
      <c r="J2" s="36"/>
      <c r="K2" s="36"/>
      <c r="L2" s="36"/>
      <c r="M2" s="36"/>
      <c r="N2" s="37"/>
      <c r="V2" s="14" t="s">
        <v>18</v>
      </c>
    </row>
    <row r="3" spans="1:22" s="3" customFormat="1" ht="33" customHeight="1" x14ac:dyDescent="0.2">
      <c r="A3" s="31" t="s">
        <v>16</v>
      </c>
      <c r="B3" s="32"/>
      <c r="C3" s="31" t="s">
        <v>47</v>
      </c>
      <c r="D3" s="32"/>
      <c r="F3" s="38"/>
      <c r="G3" s="39"/>
      <c r="H3" s="39"/>
      <c r="I3" s="39"/>
      <c r="J3" s="39"/>
      <c r="K3" s="39"/>
      <c r="L3" s="39"/>
      <c r="M3" s="39"/>
      <c r="N3" s="40"/>
      <c r="O3" s="20"/>
      <c r="V3" s="14" t="s">
        <v>19</v>
      </c>
    </row>
    <row r="4" spans="1:22" s="3" customFormat="1" ht="40.5" customHeight="1" x14ac:dyDescent="0.2">
      <c r="A4" s="33" t="s">
        <v>17</v>
      </c>
      <c r="B4" s="34"/>
      <c r="C4" s="33" t="s">
        <v>46</v>
      </c>
      <c r="D4" s="34"/>
      <c r="F4" s="38"/>
      <c r="G4" s="39"/>
      <c r="H4" s="39"/>
      <c r="I4" s="39"/>
      <c r="J4" s="39"/>
      <c r="K4" s="39"/>
      <c r="L4" s="39"/>
      <c r="M4" s="39"/>
      <c r="N4" s="40"/>
      <c r="O4" s="20"/>
      <c r="V4" s="14" t="s">
        <v>20</v>
      </c>
    </row>
    <row r="5" spans="1:22" s="3" customFormat="1" ht="27.75" customHeight="1" thickBot="1" x14ac:dyDescent="0.25">
      <c r="A5" s="22" t="s">
        <v>27</v>
      </c>
      <c r="B5" s="22"/>
      <c r="C5" s="22"/>
      <c r="D5" s="22"/>
      <c r="F5" s="41"/>
      <c r="G5" s="42"/>
      <c r="H5" s="42"/>
      <c r="I5" s="42"/>
      <c r="J5" s="42"/>
      <c r="K5" s="42"/>
      <c r="L5" s="42"/>
      <c r="M5" s="42"/>
      <c r="N5" s="43"/>
      <c r="O5" s="20"/>
      <c r="V5" s="14" t="s">
        <v>21</v>
      </c>
    </row>
    <row r="6" spans="1:22" s="3" customFormat="1" x14ac:dyDescent="0.2">
      <c r="F6" s="4"/>
      <c r="G6" s="4"/>
      <c r="H6" s="4"/>
      <c r="I6" s="4"/>
      <c r="J6" s="4"/>
      <c r="K6" s="4"/>
      <c r="L6" s="4"/>
      <c r="M6" s="4"/>
      <c r="N6" s="4"/>
      <c r="O6" s="20"/>
      <c r="V6" s="14" t="s">
        <v>22</v>
      </c>
    </row>
    <row r="7" spans="1:22" s="1" customFormat="1" ht="25.5" customHeight="1" x14ac:dyDescent="0.2">
      <c r="A7" s="23" t="s">
        <v>0</v>
      </c>
      <c r="B7" s="25" t="s">
        <v>1</v>
      </c>
      <c r="C7" s="25" t="s">
        <v>2</v>
      </c>
      <c r="D7" s="25" t="s">
        <v>3</v>
      </c>
      <c r="E7" s="25"/>
      <c r="F7" s="25"/>
      <c r="G7" s="5" t="s">
        <v>4</v>
      </c>
      <c r="H7" s="6" t="s">
        <v>5</v>
      </c>
      <c r="I7" s="6" t="s">
        <v>6</v>
      </c>
      <c r="J7" s="6" t="s">
        <v>7</v>
      </c>
      <c r="K7" s="7" t="s">
        <v>8</v>
      </c>
      <c r="L7" s="7" t="s">
        <v>9</v>
      </c>
      <c r="M7" s="27" t="s">
        <v>10</v>
      </c>
      <c r="N7" s="29" t="s">
        <v>11</v>
      </c>
      <c r="O7" s="18"/>
      <c r="P7" s="18" t="s">
        <v>30</v>
      </c>
      <c r="Q7" s="18" t="s">
        <v>31</v>
      </c>
      <c r="R7" s="18" t="s">
        <v>31</v>
      </c>
      <c r="S7" s="18" t="s">
        <v>31</v>
      </c>
      <c r="T7" s="18" t="s">
        <v>30</v>
      </c>
      <c r="V7" s="14" t="s">
        <v>23</v>
      </c>
    </row>
    <row r="8" spans="1:22" s="1" customFormat="1" x14ac:dyDescent="0.2">
      <c r="A8" s="24"/>
      <c r="B8" s="26"/>
      <c r="C8" s="26"/>
      <c r="D8" s="8" t="s">
        <v>12</v>
      </c>
      <c r="E8" s="8" t="s">
        <v>13</v>
      </c>
      <c r="F8" s="9" t="s">
        <v>14</v>
      </c>
      <c r="G8" s="10">
        <f>SUM(G9:G38)</f>
        <v>0</v>
      </c>
      <c r="H8" s="11">
        <f>SUM(H9:H38)</f>
        <v>0</v>
      </c>
      <c r="I8" s="11">
        <f>SUM(I9:I38)</f>
        <v>0</v>
      </c>
      <c r="J8" s="11">
        <f>SUM(J9:J38)</f>
        <v>0</v>
      </c>
      <c r="K8" s="12">
        <f>SUM(K9:K38)</f>
        <v>0</v>
      </c>
      <c r="L8" s="12">
        <f>SUM(L9:L38)</f>
        <v>0</v>
      </c>
      <c r="M8" s="28"/>
      <c r="N8" s="30"/>
      <c r="O8" s="21" t="s">
        <v>45</v>
      </c>
      <c r="P8" s="18"/>
      <c r="Q8" s="18" t="s">
        <v>32</v>
      </c>
      <c r="R8" s="18" t="s">
        <v>33</v>
      </c>
      <c r="S8" s="18" t="s">
        <v>34</v>
      </c>
      <c r="T8" s="18" t="s">
        <v>35</v>
      </c>
      <c r="V8" s="14" t="s">
        <v>24</v>
      </c>
    </row>
    <row r="9" spans="1:22" s="1" customFormat="1" ht="12.95" customHeight="1" x14ac:dyDescent="0.2">
      <c r="A9" s="44"/>
      <c r="B9" s="44"/>
      <c r="C9" s="44"/>
      <c r="D9" s="45"/>
      <c r="E9" s="45"/>
      <c r="F9" s="15"/>
      <c r="G9" s="15"/>
      <c r="H9" s="15"/>
      <c r="I9" s="15"/>
      <c r="J9" s="15"/>
      <c r="K9" s="15"/>
      <c r="L9" s="15"/>
      <c r="M9" s="15"/>
      <c r="N9" s="16"/>
      <c r="O9" s="20"/>
      <c r="P9" s="1">
        <v>1</v>
      </c>
      <c r="Q9" s="1">
        <v>1</v>
      </c>
    </row>
    <row r="10" spans="1:22" s="1" customFormat="1" ht="12.95" customHeight="1" x14ac:dyDescent="0.2">
      <c r="A10" s="44"/>
      <c r="B10" s="44"/>
      <c r="C10" s="44"/>
      <c r="D10" s="45"/>
      <c r="E10" s="45"/>
      <c r="F10" s="15"/>
      <c r="G10" s="15"/>
      <c r="H10" s="15"/>
      <c r="I10" s="15"/>
      <c r="J10" s="15"/>
      <c r="K10" s="15"/>
      <c r="L10" s="15"/>
      <c r="M10" s="15"/>
      <c r="N10" s="16"/>
      <c r="O10" s="20"/>
      <c r="P10" s="1">
        <v>1</v>
      </c>
      <c r="Q10" s="1">
        <v>1</v>
      </c>
    </row>
    <row r="11" spans="1:22" s="1" customFormat="1" ht="12.95" customHeight="1" x14ac:dyDescent="0.2">
      <c r="A11" s="44"/>
      <c r="B11" s="44"/>
      <c r="C11" s="44"/>
      <c r="D11" s="45"/>
      <c r="E11" s="45"/>
      <c r="F11" s="15"/>
      <c r="G11" s="15"/>
      <c r="H11" s="15"/>
      <c r="I11" s="15"/>
      <c r="J11" s="15"/>
      <c r="K11" s="15"/>
      <c r="L11" s="15"/>
      <c r="M11" s="15"/>
      <c r="N11" s="16"/>
      <c r="O11" s="20"/>
      <c r="P11" s="1">
        <v>1</v>
      </c>
      <c r="Q11" s="1">
        <v>1</v>
      </c>
    </row>
    <row r="12" spans="1:22" s="1" customFormat="1" ht="12.95" customHeight="1" x14ac:dyDescent="0.2">
      <c r="A12" s="44"/>
      <c r="B12" s="44"/>
      <c r="C12" s="44"/>
      <c r="D12" s="45"/>
      <c r="E12" s="45"/>
      <c r="F12" s="15"/>
      <c r="G12" s="15"/>
      <c r="H12" s="15"/>
      <c r="I12" s="15"/>
      <c r="J12" s="15"/>
      <c r="K12" s="15"/>
      <c r="L12" s="15"/>
      <c r="M12" s="15"/>
      <c r="N12" s="16"/>
      <c r="O12" s="20"/>
      <c r="P12" s="1">
        <v>1</v>
      </c>
      <c r="Q12" s="1">
        <v>1</v>
      </c>
    </row>
    <row r="13" spans="1:22" s="1" customFormat="1" ht="12.95" customHeight="1" x14ac:dyDescent="0.2">
      <c r="A13" s="44"/>
      <c r="B13" s="44"/>
      <c r="C13" s="44"/>
      <c r="D13" s="45"/>
      <c r="E13" s="45"/>
      <c r="F13" s="15"/>
      <c r="G13" s="17"/>
      <c r="H13" s="15"/>
      <c r="I13" s="15"/>
      <c r="J13" s="15"/>
      <c r="K13" s="15"/>
      <c r="L13" s="15"/>
      <c r="M13" s="15"/>
      <c r="N13" s="16"/>
      <c r="O13" s="20"/>
      <c r="P13" s="1">
        <v>1</v>
      </c>
      <c r="Q13" s="1">
        <v>1</v>
      </c>
    </row>
    <row r="14" spans="1:22" s="1" customFormat="1" ht="12.95" customHeight="1" x14ac:dyDescent="0.2">
      <c r="A14" s="44"/>
      <c r="B14" s="44"/>
      <c r="C14" s="44"/>
      <c r="D14" s="45"/>
      <c r="E14" s="45"/>
      <c r="F14" s="15"/>
      <c r="G14" s="15"/>
      <c r="H14" s="47"/>
      <c r="I14" s="15"/>
      <c r="J14" s="15"/>
      <c r="K14" s="15"/>
      <c r="L14" s="15"/>
      <c r="M14" s="15"/>
      <c r="N14" s="16"/>
      <c r="O14" s="20"/>
      <c r="P14" s="1">
        <v>1</v>
      </c>
      <c r="Q14" s="1">
        <v>1</v>
      </c>
    </row>
    <row r="15" spans="1:22" s="1" customFormat="1" ht="12.95" customHeight="1" x14ac:dyDescent="0.2">
      <c r="A15" s="44"/>
      <c r="B15" s="44"/>
      <c r="C15" s="44"/>
      <c r="D15" s="45"/>
      <c r="E15" s="45"/>
      <c r="F15" s="15"/>
      <c r="G15" s="15"/>
      <c r="H15" s="47"/>
      <c r="I15" s="15"/>
      <c r="J15" s="15"/>
      <c r="K15" s="15"/>
      <c r="L15" s="15"/>
      <c r="M15" s="15"/>
      <c r="N15" s="16"/>
      <c r="O15" s="20"/>
      <c r="P15" s="1">
        <v>1</v>
      </c>
      <c r="Q15" s="1">
        <v>1</v>
      </c>
    </row>
    <row r="16" spans="1:22" s="1" customFormat="1" ht="12.95" customHeight="1" x14ac:dyDescent="0.2">
      <c r="A16" s="44"/>
      <c r="B16" s="44"/>
      <c r="C16" s="44"/>
      <c r="D16" s="45"/>
      <c r="E16" s="45"/>
      <c r="F16" s="15"/>
      <c r="G16" s="15"/>
      <c r="H16" s="47"/>
      <c r="I16" s="15"/>
      <c r="J16" s="15"/>
      <c r="K16" s="15"/>
      <c r="L16" s="15"/>
      <c r="M16" s="15"/>
      <c r="N16" s="16"/>
      <c r="O16" s="20"/>
      <c r="P16" s="1">
        <v>1</v>
      </c>
      <c r="Q16" s="1">
        <v>1</v>
      </c>
    </row>
    <row r="17" spans="1:17" s="1" customFormat="1" ht="12.95" customHeight="1" x14ac:dyDescent="0.2">
      <c r="A17" s="44"/>
      <c r="B17" s="44"/>
      <c r="C17" s="44"/>
      <c r="D17" s="45"/>
      <c r="E17" s="45"/>
      <c r="F17" s="15"/>
      <c r="G17" s="15"/>
      <c r="H17" s="47"/>
      <c r="I17" s="15"/>
      <c r="J17" s="15"/>
      <c r="K17" s="15"/>
      <c r="L17" s="15"/>
      <c r="M17" s="15"/>
      <c r="N17" s="16"/>
      <c r="O17" s="20"/>
      <c r="P17" s="1">
        <v>1</v>
      </c>
      <c r="Q17" s="1">
        <v>1</v>
      </c>
    </row>
    <row r="18" spans="1:17" s="1" customFormat="1" ht="12.95" customHeight="1" x14ac:dyDescent="0.2">
      <c r="A18" s="44"/>
      <c r="B18" s="44"/>
      <c r="C18" s="44"/>
      <c r="D18" s="45"/>
      <c r="E18" s="45"/>
      <c r="F18" s="15"/>
      <c r="G18" s="15"/>
      <c r="H18" s="15"/>
      <c r="I18" s="17"/>
      <c r="J18" s="15"/>
      <c r="K18" s="15"/>
      <c r="L18" s="15"/>
      <c r="M18" s="15"/>
      <c r="N18" s="16"/>
      <c r="O18" s="20"/>
      <c r="P18" s="1">
        <v>1</v>
      </c>
      <c r="Q18" s="1">
        <v>1</v>
      </c>
    </row>
    <row r="19" spans="1:17" s="1" customFormat="1" ht="12.95" customHeight="1" x14ac:dyDescent="0.2">
      <c r="A19" s="44"/>
      <c r="B19" s="44"/>
      <c r="C19" s="44"/>
      <c r="D19" s="45"/>
      <c r="E19" s="45"/>
      <c r="F19" s="15"/>
      <c r="G19" s="15"/>
      <c r="H19" s="15"/>
      <c r="I19" s="15"/>
      <c r="J19" s="17"/>
      <c r="K19" s="15"/>
      <c r="L19" s="15"/>
      <c r="M19" s="15"/>
      <c r="N19" s="16"/>
      <c r="O19" s="20"/>
      <c r="P19" s="1">
        <v>1</v>
      </c>
      <c r="Q19" s="1">
        <v>1</v>
      </c>
    </row>
    <row r="20" spans="1:17" s="1" customFormat="1" ht="12.95" customHeight="1" x14ac:dyDescent="0.2">
      <c r="A20" s="44"/>
      <c r="B20" s="44"/>
      <c r="C20" s="44"/>
      <c r="D20" s="45"/>
      <c r="E20" s="45"/>
      <c r="F20" s="15"/>
      <c r="G20" s="15"/>
      <c r="H20" s="15"/>
      <c r="I20" s="15"/>
      <c r="J20" s="15"/>
      <c r="K20" s="15"/>
      <c r="L20" s="15"/>
      <c r="M20" s="15"/>
      <c r="N20" s="16"/>
      <c r="O20" s="20"/>
      <c r="P20" s="1">
        <v>1</v>
      </c>
      <c r="Q20" s="1">
        <v>1</v>
      </c>
    </row>
    <row r="21" spans="1:17" s="1" customFormat="1" ht="12.95" customHeight="1" x14ac:dyDescent="0.2">
      <c r="A21" s="44"/>
      <c r="B21" s="44"/>
      <c r="C21" s="44"/>
      <c r="D21" s="45"/>
      <c r="E21" s="45"/>
      <c r="F21" s="15"/>
      <c r="G21" s="15"/>
      <c r="H21" s="15"/>
      <c r="I21" s="15"/>
      <c r="J21" s="15"/>
      <c r="K21" s="15"/>
      <c r="L21" s="15"/>
      <c r="M21" s="15"/>
      <c r="N21" s="16"/>
      <c r="O21" s="20"/>
      <c r="P21" s="1">
        <v>1</v>
      </c>
      <c r="Q21" s="1">
        <v>1</v>
      </c>
    </row>
    <row r="22" spans="1:17" s="1" customFormat="1" ht="12.95" customHeight="1" x14ac:dyDescent="0.2">
      <c r="A22" s="44"/>
      <c r="B22" s="44"/>
      <c r="C22" s="44"/>
      <c r="D22" s="45"/>
      <c r="E22" s="45"/>
      <c r="F22" s="15"/>
      <c r="G22" s="15"/>
      <c r="H22" s="15"/>
      <c r="I22" s="15"/>
      <c r="J22" s="15"/>
      <c r="K22" s="15"/>
      <c r="L22" s="15"/>
      <c r="M22" s="15"/>
      <c r="N22" s="16"/>
      <c r="O22" s="20"/>
      <c r="P22" s="1">
        <v>1</v>
      </c>
      <c r="Q22" s="1">
        <v>1</v>
      </c>
    </row>
    <row r="23" spans="1:17" s="1" customFormat="1" ht="12.95" customHeight="1" x14ac:dyDescent="0.2">
      <c r="A23" s="44"/>
      <c r="B23" s="44"/>
      <c r="C23" s="44"/>
      <c r="D23" s="45"/>
      <c r="E23" s="45"/>
      <c r="F23" s="15"/>
      <c r="G23" s="15"/>
      <c r="H23" s="15"/>
      <c r="I23" s="15"/>
      <c r="J23" s="15"/>
      <c r="K23" s="15"/>
      <c r="L23" s="15"/>
      <c r="M23" s="15"/>
      <c r="N23" s="16"/>
      <c r="O23" s="20"/>
      <c r="P23" s="1">
        <v>1</v>
      </c>
      <c r="Q23" s="1">
        <v>1</v>
      </c>
    </row>
    <row r="24" spans="1:17" s="1" customFormat="1" ht="12.95" customHeight="1" x14ac:dyDescent="0.2">
      <c r="A24" s="44"/>
      <c r="B24" s="44"/>
      <c r="C24" s="44"/>
      <c r="D24" s="45"/>
      <c r="E24" s="45"/>
      <c r="F24" s="15"/>
      <c r="G24" s="15"/>
      <c r="H24" s="15"/>
      <c r="I24" s="15"/>
      <c r="J24" s="15"/>
      <c r="K24" s="15"/>
      <c r="L24" s="15"/>
      <c r="M24" s="15"/>
      <c r="N24" s="16"/>
      <c r="O24" s="20"/>
      <c r="P24" s="1">
        <v>1</v>
      </c>
      <c r="Q24" s="1">
        <v>1</v>
      </c>
    </row>
    <row r="25" spans="1:17" s="1" customFormat="1" ht="12.95" customHeight="1" x14ac:dyDescent="0.2">
      <c r="A25" s="44"/>
      <c r="B25" s="44"/>
      <c r="C25" s="44"/>
      <c r="D25" s="45"/>
      <c r="E25" s="45"/>
      <c r="F25" s="15"/>
      <c r="G25" s="15"/>
      <c r="H25" s="15"/>
      <c r="I25" s="15"/>
      <c r="J25" s="15"/>
      <c r="K25" s="15"/>
      <c r="L25" s="15"/>
      <c r="M25" s="15"/>
      <c r="N25" s="16"/>
      <c r="O25" s="20"/>
      <c r="P25" s="1">
        <v>1</v>
      </c>
      <c r="Q25" s="1">
        <v>1</v>
      </c>
    </row>
    <row r="26" spans="1:17" s="1" customFormat="1" ht="12.95" customHeight="1" x14ac:dyDescent="0.2">
      <c r="A26" s="44"/>
      <c r="B26" s="44"/>
      <c r="C26" s="44"/>
      <c r="D26" s="45"/>
      <c r="E26" s="45"/>
      <c r="F26" s="15"/>
      <c r="G26" s="15"/>
      <c r="H26" s="15"/>
      <c r="I26" s="15"/>
      <c r="J26" s="15"/>
      <c r="K26" s="15"/>
      <c r="L26" s="15"/>
      <c r="M26" s="15"/>
      <c r="N26" s="16"/>
      <c r="O26" s="20"/>
      <c r="P26" s="1">
        <v>1</v>
      </c>
      <c r="Q26" s="1">
        <v>1</v>
      </c>
    </row>
    <row r="27" spans="1:17" s="1" customFormat="1" ht="12.95" customHeight="1" x14ac:dyDescent="0.2">
      <c r="A27" s="44"/>
      <c r="B27" s="44"/>
      <c r="C27" s="44"/>
      <c r="D27" s="45"/>
      <c r="E27" s="45"/>
      <c r="F27" s="15"/>
      <c r="G27" s="15"/>
      <c r="H27" s="15"/>
      <c r="I27" s="15"/>
      <c r="J27" s="15"/>
      <c r="K27" s="15"/>
      <c r="L27" s="15"/>
      <c r="M27" s="15"/>
      <c r="N27" s="16"/>
      <c r="O27" s="20"/>
      <c r="P27" s="1">
        <v>1</v>
      </c>
      <c r="Q27" s="1">
        <v>1</v>
      </c>
    </row>
    <row r="28" spans="1:17" s="1" customFormat="1" ht="12.95" customHeight="1" x14ac:dyDescent="0.2">
      <c r="A28" s="44"/>
      <c r="B28" s="44"/>
      <c r="C28" s="44"/>
      <c r="D28" s="45"/>
      <c r="E28" s="45"/>
      <c r="F28" s="15"/>
      <c r="G28" s="15"/>
      <c r="H28" s="15"/>
      <c r="I28" s="15"/>
      <c r="J28" s="15"/>
      <c r="K28" s="15"/>
      <c r="L28" s="15"/>
      <c r="M28" s="15"/>
      <c r="N28" s="16"/>
      <c r="O28" s="20"/>
      <c r="P28" s="1">
        <v>1</v>
      </c>
      <c r="Q28" s="1">
        <v>1</v>
      </c>
    </row>
    <row r="29" spans="1:17" s="1" customFormat="1" ht="12.95" customHeight="1" x14ac:dyDescent="0.2">
      <c r="A29" s="44"/>
      <c r="B29" s="44"/>
      <c r="C29" s="44"/>
      <c r="D29" s="45"/>
      <c r="E29" s="45"/>
      <c r="F29" s="15"/>
      <c r="G29" s="15"/>
      <c r="H29" s="15"/>
      <c r="I29" s="15"/>
      <c r="J29" s="15"/>
      <c r="K29" s="15"/>
      <c r="L29" s="15"/>
      <c r="M29" s="15"/>
      <c r="N29" s="16"/>
      <c r="O29" s="20"/>
      <c r="P29" s="1">
        <v>1</v>
      </c>
      <c r="Q29" s="1">
        <v>1</v>
      </c>
    </row>
    <row r="30" spans="1:17" s="1" customFormat="1" ht="12.95" customHeight="1" x14ac:dyDescent="0.2">
      <c r="A30" s="44"/>
      <c r="B30" s="44"/>
      <c r="C30" s="44"/>
      <c r="D30" s="45"/>
      <c r="E30" s="45"/>
      <c r="F30" s="15"/>
      <c r="G30" s="15"/>
      <c r="H30" s="15"/>
      <c r="I30" s="15"/>
      <c r="J30" s="15"/>
      <c r="K30" s="15"/>
      <c r="L30" s="15"/>
      <c r="M30" s="15"/>
      <c r="N30" s="16"/>
      <c r="O30" s="20"/>
      <c r="P30" s="1">
        <v>1</v>
      </c>
      <c r="Q30" s="1">
        <v>1</v>
      </c>
    </row>
    <row r="31" spans="1:17" s="1" customFormat="1" ht="12.95" customHeight="1" x14ac:dyDescent="0.2">
      <c r="A31" s="44"/>
      <c r="B31" s="44"/>
      <c r="C31" s="44"/>
      <c r="D31" s="45"/>
      <c r="E31" s="45"/>
      <c r="F31" s="15"/>
      <c r="G31" s="15"/>
      <c r="H31" s="15"/>
      <c r="I31" s="15"/>
      <c r="J31" s="15"/>
      <c r="K31" s="15"/>
      <c r="L31" s="15"/>
      <c r="M31" s="15"/>
      <c r="N31" s="16"/>
      <c r="O31" s="20"/>
      <c r="P31" s="1">
        <v>1</v>
      </c>
      <c r="Q31" s="1">
        <v>1</v>
      </c>
    </row>
    <row r="32" spans="1:17" s="1" customFormat="1" ht="12.95" customHeight="1" x14ac:dyDescent="0.2">
      <c r="A32" s="44"/>
      <c r="B32" s="44"/>
      <c r="C32" s="44"/>
      <c r="D32" s="45"/>
      <c r="E32" s="45"/>
      <c r="F32" s="15"/>
      <c r="G32" s="15"/>
      <c r="H32" s="15"/>
      <c r="I32" s="15"/>
      <c r="J32" s="15"/>
      <c r="K32" s="15"/>
      <c r="L32" s="15"/>
      <c r="M32" s="15"/>
      <c r="N32" s="16"/>
      <c r="O32" s="20"/>
      <c r="P32" s="1">
        <v>1</v>
      </c>
      <c r="Q32" s="1">
        <v>1</v>
      </c>
    </row>
    <row r="33" spans="1:19" s="1" customFormat="1" ht="12.95" customHeight="1" x14ac:dyDescent="0.2">
      <c r="A33" s="44"/>
      <c r="B33" s="44"/>
      <c r="C33" s="44"/>
      <c r="D33" s="45"/>
      <c r="E33" s="45"/>
      <c r="F33" s="15"/>
      <c r="G33" s="15"/>
      <c r="H33" s="15"/>
      <c r="I33" s="15"/>
      <c r="J33" s="15"/>
      <c r="K33" s="15"/>
      <c r="L33" s="15"/>
      <c r="M33" s="15"/>
      <c r="N33" s="16"/>
      <c r="O33" s="20"/>
      <c r="P33" s="1">
        <v>1</v>
      </c>
      <c r="Q33" s="1">
        <v>1</v>
      </c>
    </row>
    <row r="34" spans="1:19" s="1" customFormat="1" ht="12.95" customHeight="1" x14ac:dyDescent="0.2">
      <c r="A34" s="44"/>
      <c r="B34" s="44"/>
      <c r="C34" s="44"/>
      <c r="D34" s="46"/>
      <c r="E34" s="46"/>
      <c r="F34" s="15"/>
      <c r="G34" s="15"/>
      <c r="H34" s="15"/>
      <c r="I34" s="15"/>
      <c r="J34" s="15"/>
      <c r="K34" s="15"/>
      <c r="L34" s="15"/>
      <c r="M34" s="15"/>
      <c r="N34" s="16"/>
      <c r="O34" s="20"/>
      <c r="P34" s="1">
        <v>1</v>
      </c>
      <c r="Q34" s="1">
        <v>1</v>
      </c>
    </row>
    <row r="35" spans="1:19" s="1" customFormat="1" ht="12.95" customHeight="1" x14ac:dyDescent="0.2">
      <c r="A35" s="44"/>
      <c r="B35" s="44"/>
      <c r="C35" s="44"/>
      <c r="D35" s="46"/>
      <c r="E35" s="46"/>
      <c r="F35" s="15"/>
      <c r="G35" s="15"/>
      <c r="H35" s="15"/>
      <c r="I35" s="15"/>
      <c r="J35" s="15"/>
      <c r="K35" s="15"/>
      <c r="L35" s="15"/>
      <c r="M35" s="15"/>
      <c r="N35" s="16"/>
      <c r="O35" s="20"/>
      <c r="P35" s="1">
        <v>1</v>
      </c>
      <c r="Q35" s="1">
        <v>1</v>
      </c>
    </row>
    <row r="36" spans="1:19" s="1" customFormat="1" ht="12.95" customHeight="1" x14ac:dyDescent="0.2">
      <c r="A36" s="44"/>
      <c r="B36" s="44"/>
      <c r="C36" s="44"/>
      <c r="D36" s="46"/>
      <c r="E36" s="46"/>
      <c r="F36" s="15"/>
      <c r="G36" s="15"/>
      <c r="H36" s="15"/>
      <c r="I36" s="15"/>
      <c r="J36" s="15"/>
      <c r="K36" s="15"/>
      <c r="L36" s="15"/>
      <c r="M36" s="15"/>
      <c r="N36" s="16"/>
      <c r="O36" s="20"/>
      <c r="P36" s="1">
        <v>1</v>
      </c>
      <c r="Q36" s="1">
        <v>1</v>
      </c>
    </row>
    <row r="37" spans="1:19" s="1" customFormat="1" ht="12.95" customHeight="1" x14ac:dyDescent="0.2">
      <c r="A37" s="44"/>
      <c r="B37" s="44"/>
      <c r="C37" s="44"/>
      <c r="D37" s="46"/>
      <c r="E37" s="46"/>
      <c r="F37" s="15"/>
      <c r="G37" s="15"/>
      <c r="H37" s="15"/>
      <c r="I37" s="15"/>
      <c r="J37" s="15"/>
      <c r="K37" s="15"/>
      <c r="L37" s="15"/>
      <c r="M37" s="15"/>
      <c r="N37" s="16"/>
      <c r="O37" s="20"/>
      <c r="P37" s="1">
        <v>1</v>
      </c>
      <c r="Q37" s="1">
        <v>1</v>
      </c>
    </row>
    <row r="38" spans="1:19" s="1" customFormat="1" ht="12.95" customHeight="1" x14ac:dyDescent="0.2">
      <c r="A38" s="44"/>
      <c r="B38" s="44"/>
      <c r="C38" s="44"/>
      <c r="D38" s="46"/>
      <c r="E38" s="46"/>
      <c r="F38" s="15"/>
      <c r="G38" s="15"/>
      <c r="H38" s="15"/>
      <c r="I38" s="15"/>
      <c r="J38" s="15"/>
      <c r="K38" s="15"/>
      <c r="L38" s="15"/>
      <c r="M38" s="15"/>
      <c r="N38" s="16"/>
      <c r="O38" s="20"/>
      <c r="P38" s="1">
        <v>1</v>
      </c>
      <c r="Q38" s="1">
        <v>1</v>
      </c>
    </row>
    <row r="39" spans="1:19" ht="12.95" customHeight="1" x14ac:dyDescent="0.2">
      <c r="A39" s="44"/>
      <c r="B39" s="44"/>
      <c r="C39" s="44"/>
      <c r="D39" s="45"/>
      <c r="E39" s="45"/>
      <c r="F39" s="15"/>
      <c r="G39" s="15">
        <f>SUMIF($M$9:$M$38,"Anglais",G9:G38)</f>
        <v>0</v>
      </c>
      <c r="H39" s="15">
        <f>SUMIF($M$9:$M$38,"Anglais",H9:H38)</f>
        <v>0</v>
      </c>
      <c r="I39" s="15">
        <f>SUMIF($M$9:$M$38,"Anglais",I9:I38)</f>
        <v>0</v>
      </c>
      <c r="J39" s="15">
        <f>SUMIF($M$9:$M$38,"Anglais",J9:J38)</f>
        <v>0</v>
      </c>
      <c r="K39" s="15">
        <f>SUMIF($M$9:$M$38,"Anglais",K9:K38)</f>
        <v>0</v>
      </c>
      <c r="L39" s="15">
        <f>SUMIF($M$9:$M$38,"Anglais",L9:L38)</f>
        <v>0</v>
      </c>
      <c r="M39" s="15" t="s">
        <v>15</v>
      </c>
      <c r="N39" s="16"/>
      <c r="P39" s="2">
        <f>SUM(P9:P38)</f>
        <v>30</v>
      </c>
      <c r="Q39" s="2">
        <f>SUM(Q9:Q38)</f>
        <v>30</v>
      </c>
      <c r="R39" s="2">
        <f>SUM(R9:R38)</f>
        <v>0</v>
      </c>
      <c r="S39" s="2">
        <f>SUM(S9:S38)</f>
        <v>0</v>
      </c>
    </row>
    <row r="40" spans="1:19" ht="12.95" customHeight="1" x14ac:dyDescent="0.2">
      <c r="A40" s="44"/>
      <c r="B40" s="44"/>
      <c r="C40" s="44"/>
      <c r="D40" s="45"/>
      <c r="E40" s="45"/>
      <c r="F40" s="15"/>
      <c r="G40" s="15">
        <f>SUMIF($M$9:$M$38,"Allemand",G9:G38)</f>
        <v>0</v>
      </c>
      <c r="H40" s="15">
        <f>SUMIF($M$9:$M$38,"Allemand",H9:H38)</f>
        <v>0</v>
      </c>
      <c r="I40" s="15">
        <f>SUMIF($M$9:$M$38,"Allemand",I9:I38)</f>
        <v>0</v>
      </c>
      <c r="J40" s="15">
        <f>SUMIF($M$9:$M$38,"Allemand",J9:J38)</f>
        <v>0</v>
      </c>
      <c r="K40" s="15">
        <f>SUMIF($M$9:$M$38,"Allemand",K9:K38)</f>
        <v>0</v>
      </c>
      <c r="L40" s="15">
        <f>SUMIF($M$9:$M$38,"Allemand",L9:L38)</f>
        <v>0</v>
      </c>
      <c r="M40" s="15" t="s">
        <v>28</v>
      </c>
      <c r="N40" s="16"/>
      <c r="P40" s="2">
        <f>P39</f>
        <v>30</v>
      </c>
      <c r="Q40" s="2">
        <f>Q39+R39+S39</f>
        <v>30</v>
      </c>
      <c r="S40" s="2">
        <f>S39</f>
        <v>0</v>
      </c>
    </row>
    <row r="41" spans="1:19" ht="12.95" customHeight="1" x14ac:dyDescent="0.2">
      <c r="A41" s="44"/>
      <c r="B41" s="44"/>
      <c r="C41" s="44"/>
      <c r="D41" s="45"/>
      <c r="E41" s="45"/>
      <c r="F41" s="15"/>
      <c r="G41" s="15">
        <f>SUMIF($M$9:$M$38,"Portugais",G9:G38)</f>
        <v>0</v>
      </c>
      <c r="H41" s="15">
        <f>SUMIF($M$9:$M$38,"Portugais",H9:H38)</f>
        <v>0</v>
      </c>
      <c r="I41" s="15">
        <f>SUMIF($M$9:$M$38,"Portugais",I9:I38)</f>
        <v>0</v>
      </c>
      <c r="J41" s="15">
        <f>SUMIF($M$9:$M$38,"Portugais",J9:J38)</f>
        <v>0</v>
      </c>
      <c r="K41" s="15">
        <f>SUMIF($M$9:$M$38,"Portugais",K9:K38)</f>
        <v>0</v>
      </c>
      <c r="L41" s="15">
        <f>SUMIF($M$9:$M$38,"Portugais",L9:L38)</f>
        <v>0</v>
      </c>
      <c r="M41" s="15" t="s">
        <v>29</v>
      </c>
      <c r="N41" s="16"/>
      <c r="P41" s="2" t="s">
        <v>36</v>
      </c>
      <c r="Q41" s="2" t="s">
        <v>37</v>
      </c>
      <c r="S41" s="2" t="s">
        <v>38</v>
      </c>
    </row>
    <row r="42" spans="1:19" ht="12.95" customHeight="1" x14ac:dyDescent="0.2">
      <c r="A42" s="44"/>
      <c r="B42" s="44"/>
      <c r="C42" s="44"/>
      <c r="D42" s="45"/>
      <c r="E42" s="45"/>
      <c r="F42" s="15"/>
      <c r="G42" s="15">
        <f>SUM(G9:G38)</f>
        <v>0</v>
      </c>
      <c r="H42" s="15">
        <f>SUM(H9:H38)</f>
        <v>0</v>
      </c>
      <c r="I42" s="15">
        <f>SUM(I9:I38)</f>
        <v>0</v>
      </c>
      <c r="J42" s="15">
        <f>SUM(J9:J38)</f>
        <v>0</v>
      </c>
      <c r="K42" s="15">
        <f>SUM(K9:K38)</f>
        <v>0</v>
      </c>
      <c r="L42" s="15">
        <f>SUM(L9:L38)</f>
        <v>0</v>
      </c>
      <c r="M42" s="15"/>
      <c r="N42" s="16"/>
    </row>
    <row r="43" spans="1:19" ht="12.95" customHeight="1" x14ac:dyDescent="0.2">
      <c r="A43" s="44"/>
      <c r="B43" s="44"/>
      <c r="C43" s="44"/>
      <c r="D43" s="45"/>
      <c r="E43" s="45"/>
      <c r="F43" s="15"/>
      <c r="G43" s="15"/>
      <c r="H43" s="15"/>
      <c r="I43" s="15"/>
      <c r="J43" s="15"/>
      <c r="K43" s="15"/>
      <c r="L43" s="15"/>
      <c r="M43" s="15"/>
      <c r="N43" s="16"/>
      <c r="P43" s="20" t="s">
        <v>39</v>
      </c>
      <c r="Q43" s="2">
        <f>SUMIF($F$9:$F$38,"Personnel 1er degré (PE / FS)",Q9:Q38)</f>
        <v>0</v>
      </c>
      <c r="R43" s="2">
        <f>SUMIF($F$9:$F$38,"Personnel 1er degré (PE / FS)",R9:R38)</f>
        <v>0</v>
      </c>
      <c r="S43" s="2">
        <f>SUMIF($F$9:$F$38,"Personnel 1er degré (PE / FS)",S9:S38)</f>
        <v>0</v>
      </c>
    </row>
    <row r="44" spans="1:19" ht="12.95" customHeight="1" x14ac:dyDescent="0.2">
      <c r="A44" s="44"/>
      <c r="B44" s="44"/>
      <c r="C44" s="44"/>
      <c r="D44" s="45"/>
      <c r="E44" s="45"/>
      <c r="F44" s="15"/>
      <c r="G44" s="15">
        <f>SUM(G39:L39)</f>
        <v>0</v>
      </c>
      <c r="H44" s="19" t="s">
        <v>32</v>
      </c>
      <c r="I44" s="15"/>
      <c r="J44" s="15"/>
      <c r="K44" s="15"/>
      <c r="L44" s="15"/>
      <c r="M44" s="15"/>
      <c r="N44" s="16"/>
      <c r="P44" s="20" t="s">
        <v>41</v>
      </c>
      <c r="Q44" s="2">
        <f>SUMIF($F$9:$F$38,"Personnel 2nd degré (PLC)",$Q$9:$Q$38)</f>
        <v>0</v>
      </c>
      <c r="R44" s="2">
        <f>SUMIF($F$9:$F$38,"Personnel 2nd degré (PLC)",$R$9:$R$38)</f>
        <v>0</v>
      </c>
      <c r="S44" s="2">
        <f>SUMIF($F$9:$F$38,"Personnel 2nd degré (PLC)",$S$9:$S$38)</f>
        <v>0</v>
      </c>
    </row>
    <row r="45" spans="1:19" ht="12.95" customHeight="1" x14ac:dyDescent="0.2">
      <c r="A45" s="44"/>
      <c r="B45" s="44"/>
      <c r="C45" s="44"/>
      <c r="D45" s="45"/>
      <c r="E45" s="45"/>
      <c r="F45" s="15"/>
      <c r="G45" s="15">
        <f>SUM(G40:L40)</f>
        <v>0</v>
      </c>
      <c r="H45" s="19" t="s">
        <v>40</v>
      </c>
      <c r="I45" s="15"/>
      <c r="J45" s="15"/>
      <c r="K45" s="15"/>
      <c r="L45" s="15"/>
      <c r="M45" s="15"/>
      <c r="N45" s="16"/>
      <c r="P45" s="20" t="s">
        <v>42</v>
      </c>
      <c r="Q45" s="2">
        <f>SUMIF($F$9:$F$38,"Assist. étranger (ALVE)",$Q$9:$Q$38)</f>
        <v>0</v>
      </c>
      <c r="R45" s="2">
        <f>SUMIF($F$9:$F$38,"Assist. étranger (ALVE)",$R$9:$R$38)</f>
        <v>0</v>
      </c>
      <c r="S45" s="2">
        <f>SUMIF($F$9:$F$38,"Assist. étranger (ALVE)",$S$9:$S$38)</f>
        <v>0</v>
      </c>
    </row>
    <row r="46" spans="1:19" ht="12.95" customHeight="1" x14ac:dyDescent="0.2">
      <c r="A46" s="44"/>
      <c r="B46" s="44"/>
      <c r="C46" s="44"/>
      <c r="D46" s="45"/>
      <c r="E46" s="45"/>
      <c r="F46" s="15"/>
      <c r="G46" s="15">
        <f>SUM(G41:L41)</f>
        <v>0</v>
      </c>
      <c r="H46" s="19" t="s">
        <v>43</v>
      </c>
      <c r="I46" s="15"/>
      <c r="J46" s="15"/>
      <c r="K46" s="15"/>
      <c r="L46" s="15"/>
      <c r="M46" s="15"/>
      <c r="N46" s="16"/>
      <c r="P46" s="20" t="s">
        <v>44</v>
      </c>
      <c r="Q46" s="2">
        <f>SUMIF($F$9:$F$38,"Interv. rémunéré ambassade",$Q$9:$Q$38)</f>
        <v>0</v>
      </c>
      <c r="R46" s="2">
        <f>SUMIF($F$9:$F$38,"Interv. rémunéré ambassade",$R$9:$R$38)</f>
        <v>0</v>
      </c>
      <c r="S46" s="2">
        <f>SUMIF($F$9:$F$38,"Interv. rémunéré ambassade",$S$9:$S$38)</f>
        <v>0</v>
      </c>
    </row>
  </sheetData>
  <sheetProtection selectLockedCells="1" selectUnlockedCells="1"/>
  <mergeCells count="12">
    <mergeCell ref="A3:B3"/>
    <mergeCell ref="A4:B4"/>
    <mergeCell ref="M7:M8"/>
    <mergeCell ref="N7:N8"/>
    <mergeCell ref="C3:D3"/>
    <mergeCell ref="C4:D4"/>
    <mergeCell ref="F2:N5"/>
    <mergeCell ref="A5:D5"/>
    <mergeCell ref="A7:A8"/>
    <mergeCell ref="B7:B8"/>
    <mergeCell ref="C7:C8"/>
    <mergeCell ref="D7:F7"/>
  </mergeCells>
  <phoneticPr fontId="0" type="noConversion"/>
  <dataValidations xWindow="1163" yWindow="593" count="4">
    <dataValidation type="list" showInputMessage="1" showErrorMessage="1" errorTitle="ATTENTION" error="0,5 pour 30 min_x000a_0,75 pour 45 min_x000a_1 pour 1h_x000a_1,5 pour 1h30" promptTitle="Durée" prompt="0 si aucun enseignement_x000a_0,5 pour 30 min_x000a_0,75 pour 45 min_x000a_1 pour 1h_x000a_1,5 pour 1h30" sqref="O48:O101">
      <mc:AlternateContent xmlns:x12ac="http://schemas.microsoft.com/office/spreadsheetml/2011/1/ac" xmlns:mc="http://schemas.openxmlformats.org/markup-compatibility/2006">
        <mc:Choice Requires="x12ac">
          <x12ac:list>0,"0,5","0,75",1,"1,5"</x12ac:list>
        </mc:Choice>
        <mc:Fallback>
          <formula1>"0,0,5,0,75,1,1,5"</formula1>
        </mc:Fallback>
      </mc:AlternateContent>
      <formula2>0</formula2>
    </dataValidation>
    <dataValidation type="list" showInputMessage="1" showErrorMessage="1" errorTitle="ATTENTION" error="Anglais_x000a_Allemand_x000a_Portugais" promptTitle="Langue enseignée" prompt="Aucune_x000a_Anglais_x000a_Allemand_x000a_Portugais" sqref="M9:M46">
      <formula1>"Aucune,Anglais,Allemand,Portugais"</formula1>
    </dataValidation>
    <dataValidation type="list" showInputMessage="1" showErrorMessage="1" errorTitle="ATTENTION" error="0,5 pour 30 min_x000a_0,75 pour 45 min_x000a_1 pour 1h_x000a_1,5 pour 1h30" promptTitle="Durée" prompt="0 si aucun enseignement_x000a_0,5 pour 30 min_x000a_0,75 pour 45 min_x000a_1 pour 1h_x000a_1,5 pour 1h30" sqref="N9:N46">
      <mc:AlternateContent xmlns:x12ac="http://schemas.microsoft.com/office/spreadsheetml/2011/1/ac" xmlns:mc="http://schemas.openxmlformats.org/markup-compatibility/2006">
        <mc:Choice Requires="x12ac">
          <x12ac:list>0,"0,5","0,75",1,"1,5"</x12ac:list>
        </mc:Choice>
        <mc:Fallback>
          <formula1>"0,0,5,0,75,1,1,5"</formula1>
        </mc:Fallback>
      </mc:AlternateContent>
    </dataValidation>
    <dataValidation type="list" showInputMessage="1" showErrorMessage="1" errorTitle="ATTENTION" error="A préciser !" promptTitle="Type d'intervenant" prompt="Personnel 1er degré (PE / FS)_x000a_Personnel 2nd degré (PLC)_x000a_Assist. étranger (ALVE)_x000a_Assist. recruté local (ARL)_x000a_Interv. extérieur habilité (IEH)_x000a_Interv. bénévole_x000a_Interv. rémunéré ambassade_x000a_Interv. rémunéré commune" sqref="F9:F46">
      <formula1>$V$2:$V$8</formula1>
    </dataValidation>
  </dataValidations>
  <printOptions horizontalCentered="1" gridLines="1"/>
  <pageMargins left="0.39370078740157483" right="0.39370078740157483" top="0.39370078740157483" bottom="0.39370078740157483" header="0.51181102362204722" footer="0.51181102362204722"/>
  <pageSetup paperSize="9" scale="71" firstPageNumber="0" fitToHeight="0" orientation="landscape" r:id="rId1"/>
  <headerFooter alignWithMargins="0">
    <oddHeader>&amp;C&amp;A</oddHeader>
    <oddFooter>&amp;LDSDEN Oise
Nelly MUTNIK - CDM FI LV&amp;CLVE 2016-2017 : couverture par circonscription&amp;R&amp;D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LVE</vt:lpstr>
      <vt:lpstr>LVE!Impression_des_titres</vt:lpstr>
      <vt:lpstr>LVE!Zone_d_impression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</dc:title>
  <dc:creator>Nelly MUTNIK</dc:creator>
  <cp:lastModifiedBy>Portable-ERUN</cp:lastModifiedBy>
  <cp:lastPrinted>2016-10-18T07:22:37Z</cp:lastPrinted>
  <dcterms:created xsi:type="dcterms:W3CDTF">2015-09-15T12:59:58Z</dcterms:created>
  <dcterms:modified xsi:type="dcterms:W3CDTF">2019-08-29T13:05:42Z</dcterms:modified>
</cp:coreProperties>
</file>